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49E4D3E-2B84-479A-91B2-1C3C29ED08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加入履行証明申請チェックシート" sheetId="9" r:id="rId1"/>
  </sheets>
  <externalReferences>
    <externalReference r:id="rId2"/>
  </externalReferences>
  <definedNames>
    <definedName name="_xlnm.Print_Area" localSheetId="0">加入履行証明申請チェックシート!$B$2:$AJ$64</definedName>
    <definedName name="通し番号">[1]被共済者登録シート!$B$5:$D$55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9" l="1"/>
  <c r="S47" i="9"/>
  <c r="AB44" i="9"/>
  <c r="AD16" i="9"/>
  <c r="V19" i="9" s="1"/>
  <c r="AB47" i="9" l="1"/>
  <c r="AB50" i="9" s="1"/>
  <c r="T19" i="9"/>
  <c r="V53" i="9" l="1"/>
  <c r="T53" i="9"/>
</calcChain>
</file>

<file path=xl/sharedStrings.xml><?xml version="1.0" encoding="utf-8"?>
<sst xmlns="http://schemas.openxmlformats.org/spreadsheetml/2006/main" count="72" uniqueCount="57">
  <si>
    <t>共済契約者番号</t>
    <rPh sb="0" eb="2">
      <t>キョウサイ</t>
    </rPh>
    <rPh sb="2" eb="5">
      <t>ケイヤクシャ</t>
    </rPh>
    <rPh sb="5" eb="7">
      <t>バンゴウ</t>
    </rPh>
    <phoneticPr fontId="5"/>
  </si>
  <si>
    <t>－</t>
    <phoneticPr fontId="5"/>
  </si>
  <si>
    <t>共済契約者名</t>
    <rPh sb="0" eb="2">
      <t>キョウサイ</t>
    </rPh>
    <rPh sb="2" eb="5">
      <t>ケイヤクシャ</t>
    </rPh>
    <rPh sb="5" eb="6">
      <t>メイ</t>
    </rPh>
    <phoneticPr fontId="5"/>
  </si>
  <si>
    <t>円</t>
    <rPh sb="0" eb="1">
      <t>エン</t>
    </rPh>
    <phoneticPr fontId="5"/>
  </si>
  <si>
    <t>③</t>
    <phoneticPr fontId="5"/>
  </si>
  <si>
    <t>名</t>
    <rPh sb="0" eb="1">
      <t>メイ</t>
    </rPh>
    <phoneticPr fontId="5"/>
  </si>
  <si>
    <t>×</t>
    <phoneticPr fontId="5"/>
  </si>
  <si>
    <t>＝</t>
    <phoneticPr fontId="5"/>
  </si>
  <si>
    <t>⑤</t>
    <phoneticPr fontId="5"/>
  </si>
  <si>
    <t>①</t>
    <phoneticPr fontId="5"/>
  </si>
  <si>
    <t>②</t>
    <phoneticPr fontId="5"/>
  </si>
  <si>
    <t>④</t>
    <phoneticPr fontId="5"/>
  </si>
  <si>
    <t>⑥</t>
    <phoneticPr fontId="5"/>
  </si>
  <si>
    <t>A</t>
    <phoneticPr fontId="5"/>
  </si>
  <si>
    <t>B</t>
    <phoneticPr fontId="5"/>
  </si>
  <si>
    <t>決算日時点の
被共済者の人数</t>
    <rPh sb="0" eb="2">
      <t>ケッサン</t>
    </rPh>
    <rPh sb="2" eb="3">
      <t>ビ</t>
    </rPh>
    <rPh sb="3" eb="5">
      <t>ジテン</t>
    </rPh>
    <rPh sb="7" eb="8">
      <t>ヒ</t>
    </rPh>
    <rPh sb="8" eb="11">
      <t>キョウサイシャ</t>
    </rPh>
    <rPh sb="12" eb="14">
      <t>ニンズ</t>
    </rPh>
    <phoneticPr fontId="5"/>
  </si>
  <si>
    <t>の箇所のみ入力してください</t>
    <rPh sb="1" eb="3">
      <t>カショ</t>
    </rPh>
    <rPh sb="5" eb="7">
      <t>ニュウリョク</t>
    </rPh>
    <phoneticPr fontId="5"/>
  </si>
  <si>
    <r>
      <rPr>
        <vertAlign val="superscript"/>
        <sz val="9"/>
        <color theme="1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電子申請専用サイトより取得可能</t>
    </r>
    <rPh sb="1" eb="3">
      <t>デンシ</t>
    </rPh>
    <rPh sb="3" eb="5">
      <t>シンセイ</t>
    </rPh>
    <rPh sb="5" eb="7">
      <t>センヨウ</t>
    </rPh>
    <rPh sb="12" eb="14">
      <t>シュトク</t>
    </rPh>
    <rPh sb="14" eb="16">
      <t>カノウ</t>
    </rPh>
    <phoneticPr fontId="5"/>
  </si>
  <si>
    <t>C</t>
    <phoneticPr fontId="5"/>
  </si>
  <si>
    <t>（被共済者数に見合う額）</t>
    <rPh sb="1" eb="2">
      <t>ヒ</t>
    </rPh>
    <rPh sb="2" eb="5">
      <t>キョウサイシャ</t>
    </rPh>
    <rPh sb="5" eb="6">
      <t>スウ</t>
    </rPh>
    <rPh sb="7" eb="9">
      <t>ミア</t>
    </rPh>
    <rPh sb="10" eb="11">
      <t>ガク</t>
    </rPh>
    <phoneticPr fontId="5"/>
  </si>
  <si>
    <t>退職給付拠出額等の総額（①+②+③－④+⑤+⑥）</t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phoneticPr fontId="5"/>
  </si>
  <si>
    <t>D</t>
    <phoneticPr fontId="5"/>
  </si>
  <si>
    <t>決算期間中の
手帳更新数</t>
    <rPh sb="0" eb="2">
      <t>ケッサン</t>
    </rPh>
    <rPh sb="2" eb="4">
      <t>キカン</t>
    </rPh>
    <rPh sb="4" eb="5">
      <t>チュウ</t>
    </rPh>
    <rPh sb="7" eb="9">
      <t>テチョウ</t>
    </rPh>
    <rPh sb="9" eb="11">
      <t>コウシン</t>
    </rPh>
    <rPh sb="11" eb="12">
      <t>スウ</t>
    </rPh>
    <phoneticPr fontId="5"/>
  </si>
  <si>
    <t>冊</t>
    <rPh sb="0" eb="1">
      <t>サツ</t>
    </rPh>
    <phoneticPr fontId="5"/>
  </si>
  <si>
    <t>手帳更新率
（B÷A）</t>
    <rPh sb="0" eb="2">
      <t>テチョウ</t>
    </rPh>
    <rPh sb="2" eb="4">
      <t>コウシン</t>
    </rPh>
    <rPh sb="4" eb="5">
      <t>リツ</t>
    </rPh>
    <phoneticPr fontId="5"/>
  </si>
  <si>
    <t>E</t>
    <phoneticPr fontId="5"/>
  </si>
  <si>
    <t>F</t>
    <phoneticPr fontId="5"/>
  </si>
  <si>
    <t>D÷E</t>
    <phoneticPr fontId="5"/>
  </si>
  <si>
    <t>基準１</t>
    <rPh sb="0" eb="2">
      <t>キジュン</t>
    </rPh>
    <phoneticPr fontId="5"/>
  </si>
  <si>
    <t>基準２</t>
    <rPh sb="0" eb="2">
      <t>キジュン</t>
    </rPh>
    <phoneticPr fontId="5"/>
  </si>
  <si>
    <t>基準３</t>
    <rPh sb="0" eb="2">
      <t>キジュン</t>
    </rPh>
    <phoneticPr fontId="5"/>
  </si>
  <si>
    <t>「工事別共済証紙受払簿」を作成し、工事完成後1年間事務所に保管していますか？</t>
    <rPh sb="1" eb="3">
      <t>コウジ</t>
    </rPh>
    <rPh sb="3" eb="4">
      <t>ベツ</t>
    </rPh>
    <rPh sb="4" eb="6">
      <t>キョウサイ</t>
    </rPh>
    <rPh sb="6" eb="8">
      <t>ショウシ</t>
    </rPh>
    <rPh sb="8" eb="10">
      <t>ウケハライ</t>
    </rPh>
    <rPh sb="10" eb="11">
      <t>ボ</t>
    </rPh>
    <rPh sb="13" eb="15">
      <t>サクセイ</t>
    </rPh>
    <rPh sb="17" eb="19">
      <t>コウジ</t>
    </rPh>
    <rPh sb="19" eb="21">
      <t>カンセイ</t>
    </rPh>
    <rPh sb="21" eb="22">
      <t>ゴ</t>
    </rPh>
    <rPh sb="23" eb="25">
      <t>ネンカン</t>
    </rPh>
    <rPh sb="25" eb="27">
      <t>ジム</t>
    </rPh>
    <rPh sb="27" eb="28">
      <t>ショ</t>
    </rPh>
    <rPh sb="29" eb="31">
      <t>ホカン</t>
    </rPh>
    <phoneticPr fontId="5"/>
  </si>
  <si>
    <t>「工事別共済証紙受払簿」の作成・保管</t>
    <rPh sb="1" eb="3">
      <t>コウジ</t>
    </rPh>
    <rPh sb="3" eb="4">
      <t>ベツ</t>
    </rPh>
    <rPh sb="4" eb="6">
      <t>キョウサイ</t>
    </rPh>
    <rPh sb="6" eb="8">
      <t>ショウシ</t>
    </rPh>
    <rPh sb="8" eb="10">
      <t>ウケハライ</t>
    </rPh>
    <rPh sb="10" eb="11">
      <t>ボ</t>
    </rPh>
    <rPh sb="13" eb="15">
      <t>サクセイ</t>
    </rPh>
    <rPh sb="16" eb="18">
      <t>ホカン</t>
    </rPh>
    <phoneticPr fontId="5"/>
  </si>
  <si>
    <t>ア</t>
    <phoneticPr fontId="5"/>
  </si>
  <si>
    <t>イ</t>
    <phoneticPr fontId="5"/>
  </si>
  <si>
    <t>ウ</t>
    <phoneticPr fontId="5"/>
  </si>
  <si>
    <t>《建退共》加入・履行証明申請チェックシート</t>
    <rPh sb="1" eb="4">
      <t>ケンタイキョウ</t>
    </rPh>
    <rPh sb="5" eb="7">
      <t>カニュウ</t>
    </rPh>
    <rPh sb="8" eb="10">
      <t>リコウ</t>
    </rPh>
    <rPh sb="10" eb="12">
      <t>ショウメイ</t>
    </rPh>
    <rPh sb="12" eb="14">
      <t>シンセイ</t>
    </rPh>
    <phoneticPr fontId="5"/>
  </si>
  <si>
    <r>
      <t xml:space="preserve">決算期間中に共済証紙貼付方式採用の公共工事を施工しましたか？
</t>
    </r>
    <r>
      <rPr>
        <sz val="10"/>
        <color theme="1"/>
        <rFont val="Meiryo UI"/>
        <family val="3"/>
        <charset val="128"/>
      </rPr>
      <t>（※「いいえ」の場合、以下の回答不要）</t>
    </r>
    <rPh sb="0" eb="2">
      <t>ケッサン</t>
    </rPh>
    <rPh sb="2" eb="4">
      <t>キカン</t>
    </rPh>
    <rPh sb="4" eb="5">
      <t>チュウ</t>
    </rPh>
    <rPh sb="6" eb="8">
      <t>キョウサイ</t>
    </rPh>
    <rPh sb="8" eb="10">
      <t>ショウシ</t>
    </rPh>
    <rPh sb="10" eb="12">
      <t>チョウフ</t>
    </rPh>
    <rPh sb="12" eb="14">
      <t>ホウシキ</t>
    </rPh>
    <rPh sb="14" eb="16">
      <t>サイヨウ</t>
    </rPh>
    <rPh sb="17" eb="19">
      <t>コウキョウ</t>
    </rPh>
    <rPh sb="19" eb="21">
      <t>コウジ</t>
    </rPh>
    <rPh sb="22" eb="24">
      <t>セコウ</t>
    </rPh>
    <rPh sb="39" eb="41">
      <t>バアイ</t>
    </rPh>
    <rPh sb="42" eb="44">
      <t>イカ</t>
    </rPh>
    <rPh sb="45" eb="47">
      <t>カイトウ</t>
    </rPh>
    <rPh sb="47" eb="49">
      <t>フヨウ</t>
    </rPh>
    <phoneticPr fontId="5"/>
  </si>
  <si>
    <r>
      <t>←</t>
    </r>
    <r>
      <rPr>
        <b/>
        <sz val="11"/>
        <color rgb="FFFF0000"/>
        <rFont val="Meiryo UI"/>
        <family val="3"/>
        <charset val="128"/>
      </rPr>
      <t>出勤簿等の提出</t>
    </r>
    <r>
      <rPr>
        <sz val="11"/>
        <color theme="1"/>
        <rFont val="Meiryo UI"/>
        <family val="3"/>
        <charset val="128"/>
      </rPr>
      <t>が必要</t>
    </r>
    <rPh sb="1" eb="3">
      <t>シュッキン</t>
    </rPh>
    <rPh sb="3" eb="4">
      <t>ボ</t>
    </rPh>
    <rPh sb="4" eb="5">
      <t>トウ</t>
    </rPh>
    <rPh sb="6" eb="8">
      <t>テイシュツ</t>
    </rPh>
    <rPh sb="9" eb="11">
      <t>ヒツヨウ</t>
    </rPh>
    <phoneticPr fontId="5"/>
  </si>
  <si>
    <t>直前決算日における
被共済者数</t>
    <rPh sb="0" eb="2">
      <t>チョクゼン</t>
    </rPh>
    <rPh sb="2" eb="4">
      <t>ケッサン</t>
    </rPh>
    <rPh sb="4" eb="5">
      <t>ヒ</t>
    </rPh>
    <rPh sb="10" eb="11">
      <t>ヒ</t>
    </rPh>
    <rPh sb="11" eb="14">
      <t>キョウサイシャ</t>
    </rPh>
    <rPh sb="14" eb="15">
      <t>スウ</t>
    </rPh>
    <phoneticPr fontId="5"/>
  </si>
  <si>
    <t>うち加入後1年未満
の被共済者</t>
    <rPh sb="2" eb="5">
      <t>カニュウゴ</t>
    </rPh>
    <rPh sb="6" eb="7">
      <t>ネン</t>
    </rPh>
    <rPh sb="7" eb="9">
      <t>ミマン</t>
    </rPh>
    <rPh sb="11" eb="15">
      <t>ヒキョウサイシャ</t>
    </rPh>
    <phoneticPr fontId="5"/>
  </si>
  <si>
    <t>うち年間就労日数が
252日未満の被共済者</t>
    <rPh sb="2" eb="4">
      <t>ネンカン</t>
    </rPh>
    <rPh sb="4" eb="6">
      <t>シュウロウ</t>
    </rPh>
    <rPh sb="6" eb="8">
      <t>ニッスウ</t>
    </rPh>
    <rPh sb="13" eb="14">
      <t>ニチ</t>
    </rPh>
    <rPh sb="14" eb="16">
      <t>ミマン</t>
    </rPh>
    <rPh sb="17" eb="21">
      <t>ヒキョウサイシャ</t>
    </rPh>
    <phoneticPr fontId="5"/>
  </si>
  <si>
    <t>うち電子申請方式での
掛金納付の被共済者</t>
    <rPh sb="2" eb="4">
      <t>デンシ</t>
    </rPh>
    <rPh sb="4" eb="6">
      <t>シンセイ</t>
    </rPh>
    <rPh sb="6" eb="8">
      <t>ホウシキ</t>
    </rPh>
    <rPh sb="11" eb="13">
      <t>カケキン</t>
    </rPh>
    <rPh sb="13" eb="15">
      <t>ノウフ</t>
    </rPh>
    <rPh sb="16" eb="20">
      <t>ヒキョウサイシャ</t>
    </rPh>
    <phoneticPr fontId="5"/>
  </si>
  <si>
    <t>共済手帳の更新数（被共済者数＝手帳更新数がどうか）</t>
    <rPh sb="0" eb="2">
      <t>キョウサイ</t>
    </rPh>
    <rPh sb="2" eb="4">
      <t>テチョウ</t>
    </rPh>
    <rPh sb="5" eb="7">
      <t>コウシン</t>
    </rPh>
    <rPh sb="7" eb="8">
      <t>スウ</t>
    </rPh>
    <rPh sb="9" eb="10">
      <t>ヒ</t>
    </rPh>
    <rPh sb="10" eb="12">
      <t>キョウサイ</t>
    </rPh>
    <rPh sb="12" eb="13">
      <t>シャ</t>
    </rPh>
    <rPh sb="13" eb="14">
      <t>スウ</t>
    </rPh>
    <rPh sb="15" eb="17">
      <t>テチョウ</t>
    </rPh>
    <rPh sb="17" eb="19">
      <t>コウシン</t>
    </rPh>
    <rPh sb="19" eb="20">
      <t>スウ</t>
    </rPh>
    <phoneticPr fontId="5"/>
  </si>
  <si>
    <t>退職給付拠出額等の総額（被共済者数1名あたり80,640円相当かどうか）</t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rPh sb="12" eb="13">
      <t>ヒ</t>
    </rPh>
    <rPh sb="13" eb="16">
      <t>キョウサイシャ</t>
    </rPh>
    <rPh sb="16" eb="17">
      <t>スウ</t>
    </rPh>
    <rPh sb="18" eb="19">
      <t>メイ</t>
    </rPh>
    <rPh sb="28" eb="29">
      <t>エン</t>
    </rPh>
    <rPh sb="29" eb="31">
      <t>ソウトウ</t>
    </rPh>
    <phoneticPr fontId="5"/>
  </si>
  <si>
    <t>前年度から繰越した共済証紙の額</t>
    <rPh sb="0" eb="3">
      <t>ゼンネンド</t>
    </rPh>
    <rPh sb="5" eb="7">
      <t>クリコシ</t>
    </rPh>
    <rPh sb="9" eb="11">
      <t>キョウサイ</t>
    </rPh>
    <rPh sb="11" eb="13">
      <t>ショウシ</t>
    </rPh>
    <rPh sb="14" eb="15">
      <t>ガク</t>
    </rPh>
    <phoneticPr fontId="5"/>
  </si>
  <si>
    <t>（参考：「共済証紙受払簿」の【前期繰越】日数×320円）</t>
    <rPh sb="1" eb="3">
      <t>サンコウ</t>
    </rPh>
    <rPh sb="5" eb="7">
      <t>キョウサイ</t>
    </rPh>
    <rPh sb="7" eb="9">
      <t>ショウシ</t>
    </rPh>
    <rPh sb="9" eb="11">
      <t>ウケハライ</t>
    </rPh>
    <rPh sb="11" eb="12">
      <t>ボ</t>
    </rPh>
    <rPh sb="15" eb="17">
      <t>ゼンキ</t>
    </rPh>
    <rPh sb="17" eb="19">
      <t>クリコシ</t>
    </rPh>
    <rPh sb="20" eb="22">
      <t>ニッスウ</t>
    </rPh>
    <rPh sb="26" eb="27">
      <t>エン</t>
    </rPh>
    <phoneticPr fontId="5"/>
  </si>
  <si>
    <t>（参考：「共済証紙受払簿」の【購入】の合計額）</t>
    <rPh sb="1" eb="3">
      <t>サンコウ</t>
    </rPh>
    <rPh sb="5" eb="7">
      <t>キョウサイ</t>
    </rPh>
    <rPh sb="7" eb="9">
      <t>ショウシ</t>
    </rPh>
    <rPh sb="9" eb="11">
      <t>ウケハライ</t>
    </rPh>
    <rPh sb="11" eb="12">
      <t>ボ</t>
    </rPh>
    <rPh sb="15" eb="17">
      <t>コウニュウ</t>
    </rPh>
    <rPh sb="19" eb="21">
      <t>ゴウケイ</t>
    </rPh>
    <rPh sb="21" eb="22">
      <t>ガク</t>
    </rPh>
    <phoneticPr fontId="5"/>
  </si>
  <si>
    <t>直前決算日における直近1か年間の証紙購入額</t>
    <rPh sb="0" eb="2">
      <t>チョクゼン</t>
    </rPh>
    <rPh sb="2" eb="4">
      <t>ケッサン</t>
    </rPh>
    <rPh sb="4" eb="5">
      <t>ビ</t>
    </rPh>
    <rPh sb="9" eb="11">
      <t>チョッキン</t>
    </rPh>
    <rPh sb="13" eb="15">
      <t>ネンカン</t>
    </rPh>
    <rPh sb="16" eb="18">
      <t>ショウシ</t>
    </rPh>
    <rPh sb="18" eb="21">
      <t>コウニュウガク</t>
    </rPh>
    <phoneticPr fontId="5"/>
  </si>
  <si>
    <t>（参考：「共済証紙受払簿」の【元請から受入】の合計額）</t>
    <rPh sb="1" eb="3">
      <t>サンコウ</t>
    </rPh>
    <rPh sb="5" eb="7">
      <t>キョウサイ</t>
    </rPh>
    <rPh sb="7" eb="9">
      <t>ショウシ</t>
    </rPh>
    <rPh sb="9" eb="11">
      <t>ウケハライ</t>
    </rPh>
    <rPh sb="11" eb="12">
      <t>ボ</t>
    </rPh>
    <rPh sb="15" eb="17">
      <t>モトウケ</t>
    </rPh>
    <rPh sb="19" eb="21">
      <t>ウケイレ</t>
    </rPh>
    <rPh sb="23" eb="25">
      <t>ゴウケイ</t>
    </rPh>
    <rPh sb="25" eb="26">
      <t>ガク</t>
    </rPh>
    <phoneticPr fontId="5"/>
  </si>
  <si>
    <t>直前決算日における直近1か年間の下請へ現物を交付した証紙の金額</t>
    <rPh sb="0" eb="2">
      <t>チョクゼン</t>
    </rPh>
    <rPh sb="2" eb="4">
      <t>ケッサン</t>
    </rPh>
    <rPh sb="4" eb="5">
      <t>ビ</t>
    </rPh>
    <rPh sb="9" eb="11">
      <t>チョッキン</t>
    </rPh>
    <rPh sb="13" eb="15">
      <t>ネンカン</t>
    </rPh>
    <rPh sb="16" eb="18">
      <t>シタウケ</t>
    </rPh>
    <rPh sb="19" eb="21">
      <t>ゲンブツ</t>
    </rPh>
    <rPh sb="22" eb="24">
      <t>コウフ</t>
    </rPh>
    <rPh sb="26" eb="28">
      <t>ショウシ</t>
    </rPh>
    <rPh sb="29" eb="31">
      <t>キンガク</t>
    </rPh>
    <phoneticPr fontId="5"/>
  </si>
  <si>
    <t>（参考：「共済証紙受払簿」の【下請へ交付】の合計額）</t>
    <rPh sb="1" eb="3">
      <t>サンコウ</t>
    </rPh>
    <rPh sb="5" eb="7">
      <t>キョウサイ</t>
    </rPh>
    <rPh sb="7" eb="9">
      <t>ショウシ</t>
    </rPh>
    <rPh sb="9" eb="11">
      <t>ウケハライ</t>
    </rPh>
    <rPh sb="11" eb="12">
      <t>ボ</t>
    </rPh>
    <rPh sb="15" eb="17">
      <t>シタウ</t>
    </rPh>
    <rPh sb="18" eb="20">
      <t>コウフ</t>
    </rPh>
    <rPh sb="22" eb="24">
      <t>ゴウケイ</t>
    </rPh>
    <rPh sb="24" eb="25">
      <t>ガク</t>
    </rPh>
    <phoneticPr fontId="5"/>
  </si>
  <si>
    <t>直前決算日における直近1か年間の電子申請による掛金充当額(自社分)</t>
    <rPh sb="0" eb="2">
      <t>チョクゼン</t>
    </rPh>
    <rPh sb="2" eb="5">
      <t>ケッサンビ</t>
    </rPh>
    <rPh sb="9" eb="11">
      <t>チョッキン</t>
    </rPh>
    <rPh sb="13" eb="14">
      <t>ネン</t>
    </rPh>
    <rPh sb="14" eb="15">
      <t>カン</t>
    </rPh>
    <rPh sb="16" eb="18">
      <t>デンシ</t>
    </rPh>
    <rPh sb="18" eb="20">
      <t>シンセイ</t>
    </rPh>
    <rPh sb="23" eb="25">
      <t>カケキン</t>
    </rPh>
    <rPh sb="25" eb="27">
      <t>ジュウトウ</t>
    </rPh>
    <rPh sb="27" eb="28">
      <t>ガク</t>
    </rPh>
    <rPh sb="29" eb="31">
      <t>ジシャ</t>
    </rPh>
    <rPh sb="31" eb="32">
      <t>ブン</t>
    </rPh>
    <phoneticPr fontId="5"/>
  </si>
  <si>
    <r>
      <t>（参考：「掛金納付・充当状況証明書」</t>
    </r>
    <r>
      <rPr>
        <vertAlign val="superscript"/>
        <sz val="10"/>
        <color theme="1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の『④当期「被共済者に対する充当額」(自社分)』）</t>
    </r>
    <rPh sb="1" eb="3">
      <t>サンコウ</t>
    </rPh>
    <rPh sb="5" eb="7">
      <t>カケキン</t>
    </rPh>
    <rPh sb="7" eb="9">
      <t>ノウフ</t>
    </rPh>
    <rPh sb="10" eb="12">
      <t>ジュウトウ</t>
    </rPh>
    <rPh sb="12" eb="14">
      <t>ジョウキョウ</t>
    </rPh>
    <rPh sb="14" eb="17">
      <t>ショウメイショ</t>
    </rPh>
    <rPh sb="22" eb="24">
      <t>トウキ</t>
    </rPh>
    <rPh sb="25" eb="26">
      <t>ヒ</t>
    </rPh>
    <rPh sb="26" eb="29">
      <t>キョウサイシャ</t>
    </rPh>
    <rPh sb="30" eb="31">
      <t>タイ</t>
    </rPh>
    <rPh sb="33" eb="35">
      <t>ジュウトウ</t>
    </rPh>
    <rPh sb="35" eb="36">
      <t>ガク</t>
    </rPh>
    <rPh sb="38" eb="40">
      <t>ジシャ</t>
    </rPh>
    <rPh sb="40" eb="41">
      <t>ブン</t>
    </rPh>
    <phoneticPr fontId="5"/>
  </si>
  <si>
    <t>直前決算日における直近1か年間の元請から受けた電子申請による掛金充当額</t>
    <rPh sb="0" eb="2">
      <t>チョクゼン</t>
    </rPh>
    <rPh sb="2" eb="5">
      <t>ケッサンビ</t>
    </rPh>
    <rPh sb="9" eb="11">
      <t>チョッキン</t>
    </rPh>
    <rPh sb="13" eb="14">
      <t>ネン</t>
    </rPh>
    <rPh sb="14" eb="15">
      <t>カン</t>
    </rPh>
    <rPh sb="16" eb="18">
      <t>モトウケ</t>
    </rPh>
    <rPh sb="20" eb="21">
      <t>ウ</t>
    </rPh>
    <rPh sb="23" eb="25">
      <t>デンシ</t>
    </rPh>
    <rPh sb="25" eb="27">
      <t>シンセイ</t>
    </rPh>
    <rPh sb="30" eb="32">
      <t>カケキン</t>
    </rPh>
    <rPh sb="32" eb="34">
      <t>ジュウトウ</t>
    </rPh>
    <rPh sb="34" eb="35">
      <t>ガク</t>
    </rPh>
    <phoneticPr fontId="5"/>
  </si>
  <si>
    <r>
      <t>（参考：「掛金充当書」</t>
    </r>
    <r>
      <rPr>
        <vertAlign val="superscript"/>
        <sz val="10"/>
        <color theme="1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の【充当金額】の合計額）</t>
    </r>
    <rPh sb="1" eb="3">
      <t>サンコウ</t>
    </rPh>
    <rPh sb="5" eb="7">
      <t>カケキン</t>
    </rPh>
    <rPh sb="7" eb="9">
      <t>ジュウトウ</t>
    </rPh>
    <rPh sb="9" eb="10">
      <t>ショ</t>
    </rPh>
    <rPh sb="14" eb="16">
      <t>ジュウトウ</t>
    </rPh>
    <rPh sb="16" eb="18">
      <t>キンガク</t>
    </rPh>
    <rPh sb="20" eb="22">
      <t>ゴウケイ</t>
    </rPh>
    <rPh sb="22" eb="23">
      <t>ガク</t>
    </rPh>
    <phoneticPr fontId="5"/>
  </si>
  <si>
    <t>直前決算日における直近1か年間の元請から現物で交付を受けた証紙の金額</t>
    <rPh sb="0" eb="2">
      <t>チョクゼン</t>
    </rPh>
    <rPh sb="2" eb="4">
      <t>ケッサン</t>
    </rPh>
    <rPh sb="4" eb="5">
      <t>ビ</t>
    </rPh>
    <rPh sb="9" eb="11">
      <t>チョッキン</t>
    </rPh>
    <rPh sb="13" eb="15">
      <t>ネンカン</t>
    </rPh>
    <rPh sb="16" eb="18">
      <t>モトウ</t>
    </rPh>
    <rPh sb="20" eb="22">
      <t>ゲンブツ</t>
    </rPh>
    <rPh sb="23" eb="25">
      <t>コウフ</t>
    </rPh>
    <rPh sb="26" eb="27">
      <t>ウ</t>
    </rPh>
    <rPh sb="29" eb="31">
      <t>ショウシ</t>
    </rPh>
    <rPh sb="32" eb="34">
      <t>キンガク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</si>
</sst>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20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4"/>
      <color rgb="FF0000CC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sz val="10.5"/>
      <color theme="1"/>
      <name val="Yu Gothic"/>
      <family val="2"/>
      <scheme val="minor"/>
    </font>
    <font>
      <b/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Yu Gothic"/>
      <family val="2"/>
      <scheme val="minor"/>
    </font>
    <font>
      <sz val="9"/>
      <color theme="1"/>
      <name val="Yu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  <xf numFmtId="9" fontId="2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7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0" fontId="7" fillId="0" borderId="16" xfId="1" applyNumberFormat="1" applyFont="1" applyFill="1" applyBorder="1" applyAlignment="1">
      <alignment vertical="center"/>
    </xf>
    <xf numFmtId="9" fontId="7" fillId="0" borderId="0" xfId="4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12" fillId="0" borderId="0" xfId="0" applyFont="1" applyAlignment="1">
      <alignment horizontal="right" vertical="top"/>
    </xf>
    <xf numFmtId="0" fontId="3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52" xfId="0" applyFont="1" applyBorder="1" applyAlignment="1">
      <alignment horizontal="right" vertical="center" wrapText="1"/>
    </xf>
    <xf numFmtId="0" fontId="0" fillId="0" borderId="5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6" borderId="7" xfId="0" applyFont="1" applyFill="1" applyBorder="1" applyAlignment="1" applyProtection="1">
      <alignment horizontal="right" vertical="center"/>
      <protection locked="0"/>
    </xf>
    <xf numFmtId="0" fontId="0" fillId="6" borderId="8" xfId="0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6" borderId="58" xfId="0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left" vertical="center"/>
    </xf>
    <xf numFmtId="0" fontId="16" fillId="0" borderId="69" xfId="0" applyFont="1" applyBorder="1" applyAlignment="1">
      <alignment horizontal="right" vertical="center" wrapText="1"/>
    </xf>
    <xf numFmtId="0" fontId="28" fillId="0" borderId="63" xfId="0" applyFont="1" applyBorder="1" applyAlignment="1">
      <alignment horizontal="right" vertical="center"/>
    </xf>
    <xf numFmtId="0" fontId="28" fillId="0" borderId="64" xfId="0" applyFont="1" applyBorder="1" applyAlignment="1">
      <alignment horizontal="right" vertical="center"/>
    </xf>
    <xf numFmtId="0" fontId="28" fillId="0" borderId="70" xfId="0" applyFont="1" applyBorder="1" applyAlignment="1">
      <alignment horizontal="right" vertical="center"/>
    </xf>
    <xf numFmtId="0" fontId="28" fillId="0" borderId="49" xfId="0" applyFont="1" applyBorder="1" applyAlignment="1">
      <alignment horizontal="right" vertical="center"/>
    </xf>
    <xf numFmtId="0" fontId="28" fillId="0" borderId="71" xfId="0" applyFont="1" applyBorder="1" applyAlignment="1">
      <alignment horizontal="right" vertical="center"/>
    </xf>
    <xf numFmtId="0" fontId="7" fillId="6" borderId="62" xfId="0" applyFont="1" applyFill="1" applyBorder="1" applyAlignment="1" applyProtection="1">
      <alignment horizontal="right" vertical="center"/>
      <protection locked="0"/>
    </xf>
    <xf numFmtId="0" fontId="27" fillId="6" borderId="63" xfId="0" applyFont="1" applyFill="1" applyBorder="1" applyAlignment="1" applyProtection="1">
      <alignment horizontal="right" vertical="center"/>
      <protection locked="0"/>
    </xf>
    <xf numFmtId="0" fontId="27" fillId="0" borderId="64" xfId="0" applyFont="1" applyBorder="1" applyAlignment="1" applyProtection="1">
      <alignment vertical="center"/>
      <protection locked="0"/>
    </xf>
    <xf numFmtId="0" fontId="27" fillId="6" borderId="65" xfId="0" applyFont="1" applyFill="1" applyBorder="1" applyAlignment="1" applyProtection="1">
      <alignment horizontal="right" vertical="center"/>
      <protection locked="0"/>
    </xf>
    <xf numFmtId="0" fontId="27" fillId="6" borderId="66" xfId="0" applyFont="1" applyFill="1" applyBorder="1" applyAlignment="1" applyProtection="1">
      <alignment horizontal="right" vertical="center"/>
      <protection locked="0"/>
    </xf>
    <xf numFmtId="0" fontId="27" fillId="0" borderId="67" xfId="0" applyFont="1" applyBorder="1" applyAlignment="1" applyProtection="1">
      <alignment vertical="center"/>
      <protection locked="0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57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9" fontId="7" fillId="3" borderId="15" xfId="4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8" fillId="0" borderId="69" xfId="0" applyFont="1" applyBorder="1" applyAlignment="1">
      <alignment horizontal="right" vertical="center"/>
    </xf>
    <xf numFmtId="0" fontId="27" fillId="6" borderId="62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6" fillId="0" borderId="68" xfId="0" applyFont="1" applyBorder="1" applyAlignment="1">
      <alignment horizontal="right" vertical="center" wrapText="1"/>
    </xf>
    <xf numFmtId="0" fontId="28" fillId="0" borderId="60" xfId="0" applyFont="1" applyBorder="1" applyAlignment="1">
      <alignment horizontal="right" vertical="center"/>
    </xf>
    <xf numFmtId="0" fontId="28" fillId="0" borderId="61" xfId="0" applyFont="1" applyBorder="1" applyAlignment="1">
      <alignment horizontal="right" vertical="center"/>
    </xf>
    <xf numFmtId="0" fontId="7" fillId="6" borderId="59" xfId="0" applyFont="1" applyFill="1" applyBorder="1" applyAlignment="1" applyProtection="1">
      <alignment horizontal="right" vertical="center"/>
      <protection locked="0"/>
    </xf>
    <xf numFmtId="0" fontId="27" fillId="6" borderId="60" xfId="0" applyFont="1" applyFill="1" applyBorder="1" applyAlignment="1" applyProtection="1">
      <alignment horizontal="right" vertical="center"/>
      <protection locked="0"/>
    </xf>
    <xf numFmtId="0" fontId="27" fillId="0" borderId="61" xfId="0" applyFont="1" applyBorder="1" applyAlignment="1" applyProtection="1">
      <alignment vertical="center"/>
      <protection locked="0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6" borderId="73" xfId="0" applyFont="1" applyFill="1" applyBorder="1" applyAlignment="1">
      <alignment vertical="center"/>
    </xf>
    <xf numFmtId="0" fontId="4" fillId="6" borderId="74" xfId="0" applyFont="1" applyFill="1" applyBorder="1" applyAlignment="1">
      <alignment vertical="center"/>
    </xf>
    <xf numFmtId="0" fontId="4" fillId="6" borderId="75" xfId="0" applyFont="1" applyFill="1" applyBorder="1" applyAlignment="1">
      <alignment vertical="center"/>
    </xf>
    <xf numFmtId="38" fontId="9" fillId="6" borderId="27" xfId="1" applyFont="1" applyFill="1" applyBorder="1" applyAlignment="1" applyProtection="1">
      <alignment horizontal="right" vertical="center"/>
      <protection locked="0"/>
    </xf>
    <xf numFmtId="38" fontId="9" fillId="6" borderId="28" xfId="1" applyFont="1" applyFill="1" applyBorder="1" applyAlignment="1" applyProtection="1">
      <alignment horizontal="right" vertical="center"/>
      <protection locked="0"/>
    </xf>
    <xf numFmtId="38" fontId="9" fillId="6" borderId="14" xfId="1" applyFont="1" applyFill="1" applyBorder="1" applyAlignment="1" applyProtection="1">
      <alignment horizontal="right" vertical="center"/>
      <protection locked="0"/>
    </xf>
    <xf numFmtId="38" fontId="9" fillId="6" borderId="34" xfId="1" applyFont="1" applyFill="1" applyBorder="1" applyAlignment="1" applyProtection="1">
      <alignment horizontal="right" vertical="center"/>
      <protection locked="0"/>
    </xf>
    <xf numFmtId="38" fontId="9" fillId="6" borderId="23" xfId="1" applyFont="1" applyFill="1" applyBorder="1" applyAlignment="1" applyProtection="1">
      <alignment horizontal="right" vertical="center"/>
      <protection locked="0"/>
    </xf>
    <xf numFmtId="38" fontId="9" fillId="6" borderId="29" xfId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38" fontId="15" fillId="6" borderId="23" xfId="1" applyFont="1" applyFill="1" applyBorder="1" applyAlignment="1" applyProtection="1">
      <alignment horizontal="right" vertical="center"/>
      <protection locked="0"/>
    </xf>
    <xf numFmtId="38" fontId="15" fillId="6" borderId="29" xfId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8" fontId="7" fillId="3" borderId="25" xfId="1" applyFont="1" applyFill="1" applyBorder="1" applyAlignment="1">
      <alignment horizontal="right" vertical="center"/>
    </xf>
    <xf numFmtId="38" fontId="7" fillId="3" borderId="26" xfId="1" applyFont="1" applyFill="1" applyBorder="1" applyAlignment="1">
      <alignment horizontal="right" vertical="center"/>
    </xf>
    <xf numFmtId="0" fontId="4" fillId="6" borderId="76" xfId="0" applyFont="1" applyFill="1" applyBorder="1" applyAlignment="1">
      <alignment vertical="center"/>
    </xf>
    <xf numFmtId="0" fontId="4" fillId="6" borderId="77" xfId="0" applyFont="1" applyFill="1" applyBorder="1" applyAlignment="1">
      <alignment vertical="center"/>
    </xf>
    <xf numFmtId="38" fontId="9" fillId="6" borderId="13" xfId="1" applyFont="1" applyFill="1" applyBorder="1" applyAlignment="1" applyProtection="1">
      <alignment horizontal="right" vertical="center"/>
      <protection locked="0"/>
    </xf>
    <xf numFmtId="38" fontId="9" fillId="6" borderId="32" xfId="1" applyFont="1" applyFill="1" applyBorder="1" applyAlignment="1" applyProtection="1">
      <alignment horizontal="right" vertical="center"/>
      <protection locked="0"/>
    </xf>
    <xf numFmtId="38" fontId="9" fillId="6" borderId="30" xfId="1" applyFont="1" applyFill="1" applyBorder="1" applyAlignment="1" applyProtection="1">
      <alignment horizontal="right" vertical="center"/>
      <protection locked="0"/>
    </xf>
    <xf numFmtId="38" fontId="9" fillId="6" borderId="31" xfId="1" applyFont="1" applyFill="1" applyBorder="1" applyAlignment="1" applyProtection="1">
      <alignment horizontal="right" vertical="center"/>
      <protection locked="0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6" fillId="0" borderId="19" xfId="0" applyFont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0" fillId="3" borderId="15" xfId="1" applyFont="1" applyFill="1" applyBorder="1" applyAlignment="1">
      <alignment horizontal="right" vertical="center"/>
    </xf>
    <xf numFmtId="38" fontId="10" fillId="3" borderId="16" xfId="1" applyFont="1" applyFill="1" applyBorder="1" applyAlignment="1">
      <alignment horizontal="right" vertical="center"/>
    </xf>
    <xf numFmtId="38" fontId="10" fillId="3" borderId="17" xfId="1" applyFont="1" applyFill="1" applyBorder="1" applyAlignment="1">
      <alignment horizontal="right" vertical="center"/>
    </xf>
    <xf numFmtId="38" fontId="10" fillId="3" borderId="18" xfId="1" applyFont="1" applyFill="1" applyBorder="1" applyAlignment="1">
      <alignment horizontal="right" vertical="center"/>
    </xf>
    <xf numFmtId="38" fontId="10" fillId="3" borderId="19" xfId="1" applyFont="1" applyFill="1" applyBorder="1" applyAlignment="1">
      <alignment horizontal="right" vertical="center"/>
    </xf>
    <xf numFmtId="38" fontId="10" fillId="3" borderId="20" xfId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9" fontId="7" fillId="3" borderId="25" xfId="4" applyFont="1" applyFill="1" applyBorder="1" applyAlignment="1">
      <alignment horizontal="right" vertical="center"/>
    </xf>
    <xf numFmtId="9" fontId="7" fillId="3" borderId="26" xfId="4" applyFont="1" applyFill="1" applyBorder="1" applyAlignment="1">
      <alignment horizontal="right" vertical="center"/>
    </xf>
    <xf numFmtId="0" fontId="3" fillId="0" borderId="5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4" fillId="6" borderId="40" xfId="0" applyFont="1" applyFill="1" applyBorder="1" applyAlignment="1" applyProtection="1">
      <alignment horizontal="center" vertical="center"/>
      <protection locked="0"/>
    </xf>
    <xf numFmtId="0" fontId="4" fillId="6" borderId="45" xfId="0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6" borderId="41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4" fillId="6" borderId="43" xfId="0" applyFont="1" applyFill="1" applyBorder="1" applyAlignment="1" applyProtection="1">
      <alignment horizontal="center" vertical="center"/>
      <protection locked="0"/>
    </xf>
  </cellXfs>
  <cellStyles count="5">
    <cellStyle name="パーセント" xfId="4" builtinId="5"/>
    <cellStyle name="桁区切り" xfId="1" builtinId="6"/>
    <cellStyle name="標準" xfId="0" builtinId="0"/>
    <cellStyle name="標準 2" xfId="2" xr:uid="{82039350-B0FF-43A0-8A60-25C2C6385E8B}"/>
    <cellStyle name="標準 3" xfId="3" xr:uid="{19087541-2A96-4272-80F4-76426D89AA93}"/>
  </cellStyles>
  <dxfs count="0"/>
  <tableStyles count="0" defaultTableStyle="TableStyleMedium2" defaultPivotStyle="PivotStyleLight16"/>
  <colors>
    <mruColors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136632</xdr:colOff>
      <xdr:row>14</xdr:row>
      <xdr:rowOff>18764</xdr:rowOff>
    </xdr:from>
    <xdr:to>
      <xdr:col>31</xdr:col>
      <xdr:colOff>152400</xdr:colOff>
      <xdr:row>15</xdr:row>
      <xdr:rowOff>9810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110AEA85-97A8-4E63-AC5E-E9A21A0F991E}"/>
            </a:ext>
          </a:extLst>
        </xdr:cNvPr>
        <xdr:cNvSpPr/>
      </xdr:nvSpPr>
      <xdr:spPr>
        <a:xfrm>
          <a:off x="5861157" y="2361914"/>
          <a:ext cx="415818" cy="18154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127107</xdr:colOff>
      <xdr:row>17</xdr:row>
      <xdr:rowOff>9239</xdr:rowOff>
    </xdr:from>
    <xdr:to>
      <xdr:col>31</xdr:col>
      <xdr:colOff>142875</xdr:colOff>
      <xdr:row>18</xdr:row>
      <xdr:rowOff>285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388693D9-2268-44C1-BE8C-B5798AFC91D1}"/>
            </a:ext>
          </a:extLst>
        </xdr:cNvPr>
        <xdr:cNvSpPr/>
      </xdr:nvSpPr>
      <xdr:spPr>
        <a:xfrm>
          <a:off x="5851632" y="2923889"/>
          <a:ext cx="415818" cy="18154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69957</xdr:colOff>
      <xdr:row>51</xdr:row>
      <xdr:rowOff>9239</xdr:rowOff>
    </xdr:from>
    <xdr:to>
      <xdr:col>33</xdr:col>
      <xdr:colOff>85725</xdr:colOff>
      <xdr:row>52</xdr:row>
      <xdr:rowOff>285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306C3C09-5A82-42A6-8339-755ABA0FAABA}"/>
            </a:ext>
          </a:extLst>
        </xdr:cNvPr>
        <xdr:cNvSpPr/>
      </xdr:nvSpPr>
      <xdr:spPr>
        <a:xfrm>
          <a:off x="6194532" y="8991314"/>
          <a:ext cx="415818" cy="18154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412;&#37096;&#12288;&#21152;&#20837;&#23653;&#34892;&#35388;&#26126;&#30906;&#35469;&#12471;&#12540;&#12488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被共済者登録シート"/>
      <sheetName val="確認シート1(手帳受払簿)"/>
    </sheetNames>
    <sheetDataSet>
      <sheetData sheetId="0" refreshError="1">
        <row r="5">
          <cell r="B5" t="str">
            <v>登録番号</v>
          </cell>
          <cell r="C5" t="str">
            <v>氏          名</v>
          </cell>
          <cell r="D5" t="str">
            <v>被共済者番号</v>
          </cell>
        </row>
        <row r="6">
          <cell r="B6">
            <v>1</v>
          </cell>
          <cell r="C6" t="str">
            <v>渡部　正之</v>
          </cell>
          <cell r="D6" t="str">
            <v>381132226</v>
          </cell>
        </row>
        <row r="7">
          <cell r="B7">
            <v>2</v>
          </cell>
          <cell r="C7" t="str">
            <v>永井　将司</v>
          </cell>
          <cell r="D7" t="str">
            <v>381198081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9D2D0-1E2A-483C-BFAC-2527AA76D8D5}">
  <sheetPr>
    <pageSetUpPr fitToPage="1"/>
  </sheetPr>
  <dimension ref="B2:AJ79"/>
  <sheetViews>
    <sheetView showGridLines="0" tabSelected="1" zoomScaleNormal="100" zoomScaleSheetLayoutView="100" workbookViewId="0">
      <selection activeCell="H8" sqref="H8:I9"/>
    </sheetView>
  </sheetViews>
  <sheetFormatPr defaultRowHeight="15.75"/>
  <cols>
    <col min="1" max="1" width="1.625" style="1" customWidth="1"/>
    <col min="2" max="37" width="2.625" style="1" customWidth="1"/>
    <col min="38" max="16384" width="9" style="1"/>
  </cols>
  <sheetData>
    <row r="2" spans="2:36" ht="15" customHeight="1">
      <c r="B2" s="42" t="s">
        <v>36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2:36" ht="1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2:36" ht="9.9499999999999993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9.9499999999999993" customHeight="1" thickTop="1">
      <c r="C5" s="43"/>
      <c r="D5" s="44"/>
      <c r="E5" s="45"/>
      <c r="F5" s="49" t="s">
        <v>16</v>
      </c>
      <c r="G5" s="50"/>
      <c r="H5" s="50"/>
      <c r="I5" s="50"/>
      <c r="J5" s="50"/>
      <c r="K5" s="50"/>
      <c r="L5" s="50"/>
      <c r="M5" s="50"/>
      <c r="N5" s="50"/>
      <c r="O5" s="50"/>
      <c r="AE5" s="29"/>
      <c r="AF5" s="29"/>
      <c r="AG5" s="29"/>
      <c r="AH5" s="29"/>
      <c r="AI5" s="29"/>
    </row>
    <row r="6" spans="2:36" ht="9.9499999999999993" customHeight="1" thickBot="1">
      <c r="C6" s="46"/>
      <c r="D6" s="47"/>
      <c r="E6" s="48"/>
      <c r="F6" s="51"/>
      <c r="G6" s="50"/>
      <c r="H6" s="50"/>
      <c r="I6" s="50"/>
      <c r="J6" s="50"/>
      <c r="K6" s="50"/>
      <c r="L6" s="50"/>
      <c r="M6" s="50"/>
      <c r="N6" s="50"/>
      <c r="O6" s="50"/>
      <c r="AE6" s="29"/>
      <c r="AF6" s="29"/>
      <c r="AG6" s="29"/>
      <c r="AH6" s="29"/>
      <c r="AI6" s="29"/>
    </row>
    <row r="7" spans="2:36" ht="9.9499999999999993" customHeight="1" thickTop="1" thickBot="1">
      <c r="F7" s="2"/>
      <c r="G7" s="2"/>
      <c r="H7" s="2"/>
      <c r="I7" s="31"/>
      <c r="J7" s="31"/>
      <c r="K7" s="31"/>
      <c r="L7" s="31"/>
      <c r="M7" s="31"/>
      <c r="N7" s="31"/>
      <c r="O7" s="31"/>
      <c r="P7" s="31"/>
      <c r="Q7" s="31"/>
      <c r="R7" s="31"/>
      <c r="AE7" s="29"/>
      <c r="AF7" s="29"/>
      <c r="AG7" s="29"/>
      <c r="AH7" s="29"/>
      <c r="AI7" s="29"/>
    </row>
    <row r="8" spans="2:36" ht="15" customHeight="1" thickTop="1">
      <c r="B8" s="52" t="s">
        <v>0</v>
      </c>
      <c r="C8" s="52"/>
      <c r="D8" s="52"/>
      <c r="E8" s="52"/>
      <c r="F8" s="52"/>
      <c r="G8" s="52"/>
      <c r="H8" s="53"/>
      <c r="I8" s="54"/>
      <c r="J8" s="57" t="s">
        <v>1</v>
      </c>
      <c r="K8" s="54"/>
      <c r="L8" s="54"/>
      <c r="M8" s="54"/>
      <c r="N8" s="54"/>
      <c r="O8" s="54"/>
      <c r="P8" s="54"/>
      <c r="Q8" s="59"/>
      <c r="R8" s="52" t="s">
        <v>2</v>
      </c>
      <c r="S8" s="52"/>
      <c r="T8" s="52"/>
      <c r="U8" s="52"/>
      <c r="V8" s="52"/>
      <c r="W8" s="52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3"/>
    </row>
    <row r="9" spans="2:36" ht="15" customHeight="1" thickBot="1">
      <c r="B9" s="52"/>
      <c r="C9" s="52"/>
      <c r="D9" s="52"/>
      <c r="E9" s="52"/>
      <c r="F9" s="52"/>
      <c r="G9" s="52"/>
      <c r="H9" s="55"/>
      <c r="I9" s="56"/>
      <c r="J9" s="58"/>
      <c r="K9" s="56"/>
      <c r="L9" s="56"/>
      <c r="M9" s="56"/>
      <c r="N9" s="56"/>
      <c r="O9" s="56"/>
      <c r="P9" s="56"/>
      <c r="Q9" s="60"/>
      <c r="R9" s="52"/>
      <c r="S9" s="52"/>
      <c r="T9" s="52"/>
      <c r="U9" s="52"/>
      <c r="V9" s="52"/>
      <c r="W9" s="52"/>
      <c r="X9" s="64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6"/>
    </row>
    <row r="10" spans="2:36" ht="15" customHeight="1" thickTop="1"/>
    <row r="11" spans="2:36" ht="15" customHeight="1">
      <c r="B11" s="67" t="s">
        <v>28</v>
      </c>
      <c r="C11" s="68"/>
      <c r="D11" s="68"/>
      <c r="E11" s="69"/>
      <c r="F11" s="70" t="s">
        <v>43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</row>
    <row r="12" spans="2:36" ht="9.9499999999999993" customHeight="1" thickBot="1">
      <c r="B12" s="18"/>
      <c r="AJ12" s="19"/>
    </row>
    <row r="13" spans="2:36" ht="15" customHeight="1" thickTop="1">
      <c r="B13" s="18"/>
      <c r="D13" s="73" t="s">
        <v>39</v>
      </c>
      <c r="E13" s="74"/>
      <c r="F13" s="74"/>
      <c r="G13" s="74"/>
      <c r="H13" s="74"/>
      <c r="I13" s="75"/>
      <c r="J13" s="79" t="s">
        <v>13</v>
      </c>
      <c r="K13" s="81"/>
      <c r="L13" s="82"/>
      <c r="M13" s="82"/>
      <c r="N13" s="83"/>
      <c r="O13" s="87" t="s">
        <v>5</v>
      </c>
      <c r="Q13" s="36"/>
      <c r="R13" s="36"/>
      <c r="S13" s="36"/>
      <c r="T13" s="36"/>
      <c r="U13" s="36"/>
      <c r="V13" s="36"/>
      <c r="W13" s="31"/>
      <c r="X13" s="88" t="s">
        <v>22</v>
      </c>
      <c r="Y13" s="88"/>
      <c r="Z13" s="88"/>
      <c r="AA13" s="88"/>
      <c r="AB13" s="89"/>
      <c r="AC13" s="90" t="s">
        <v>14</v>
      </c>
      <c r="AD13" s="53"/>
      <c r="AE13" s="92"/>
      <c r="AF13" s="92"/>
      <c r="AG13" s="83"/>
      <c r="AH13" s="96" t="s">
        <v>23</v>
      </c>
      <c r="AJ13" s="19"/>
    </row>
    <row r="14" spans="2:36" ht="15" customHeight="1" thickBot="1">
      <c r="B14" s="18"/>
      <c r="D14" s="76"/>
      <c r="E14" s="77"/>
      <c r="F14" s="77"/>
      <c r="G14" s="77"/>
      <c r="H14" s="77"/>
      <c r="I14" s="78"/>
      <c r="J14" s="80"/>
      <c r="K14" s="84"/>
      <c r="L14" s="85"/>
      <c r="M14" s="85"/>
      <c r="N14" s="86"/>
      <c r="O14" s="87"/>
      <c r="Q14" s="36"/>
      <c r="R14" s="36"/>
      <c r="S14" s="36"/>
      <c r="T14" s="36"/>
      <c r="U14" s="36"/>
      <c r="V14" s="36"/>
      <c r="X14" s="88"/>
      <c r="Y14" s="88"/>
      <c r="Z14" s="88"/>
      <c r="AA14" s="88"/>
      <c r="AB14" s="89"/>
      <c r="AC14" s="91"/>
      <c r="AD14" s="93"/>
      <c r="AE14" s="94"/>
      <c r="AF14" s="94"/>
      <c r="AG14" s="95"/>
      <c r="AH14" s="96"/>
      <c r="AJ14" s="19"/>
    </row>
    <row r="15" spans="2:36" ht="15" customHeight="1" thickTop="1">
      <c r="B15" s="18"/>
      <c r="C15" s="41"/>
      <c r="D15" s="37" t="s">
        <v>33</v>
      </c>
      <c r="E15" s="130" t="s">
        <v>40</v>
      </c>
      <c r="F15" s="131"/>
      <c r="G15" s="131"/>
      <c r="H15" s="131"/>
      <c r="I15" s="131"/>
      <c r="J15" s="132"/>
      <c r="K15" s="133"/>
      <c r="L15" s="134"/>
      <c r="M15" s="134"/>
      <c r="N15" s="135"/>
      <c r="O15" s="87" t="s">
        <v>5</v>
      </c>
      <c r="P15" s="129" t="s">
        <v>38</v>
      </c>
      <c r="Q15" s="50"/>
      <c r="R15" s="50"/>
      <c r="S15" s="50"/>
      <c r="T15" s="50"/>
      <c r="U15" s="50"/>
      <c r="V15" s="50"/>
      <c r="W15" s="50"/>
      <c r="AJ15" s="19"/>
    </row>
    <row r="16" spans="2:36" ht="15" customHeight="1">
      <c r="B16" s="18"/>
      <c r="C16" s="41"/>
      <c r="D16" s="39"/>
      <c r="E16" s="127"/>
      <c r="F16" s="98"/>
      <c r="G16" s="98"/>
      <c r="H16" s="98"/>
      <c r="I16" s="98"/>
      <c r="J16" s="99"/>
      <c r="K16" s="128"/>
      <c r="L16" s="104"/>
      <c r="M16" s="104"/>
      <c r="N16" s="105"/>
      <c r="O16" s="87"/>
      <c r="P16" s="50"/>
      <c r="Q16" s="50"/>
      <c r="R16" s="50"/>
      <c r="S16" s="50"/>
      <c r="T16" s="50"/>
      <c r="U16" s="50"/>
      <c r="V16" s="50"/>
      <c r="W16" s="50"/>
      <c r="X16" s="36"/>
      <c r="Y16" s="136" t="s">
        <v>24</v>
      </c>
      <c r="Z16" s="137"/>
      <c r="AA16" s="137"/>
      <c r="AB16" s="138"/>
      <c r="AC16" s="139" t="s">
        <v>18</v>
      </c>
      <c r="AD16" s="121" t="str">
        <f>IFERROR(AD13/K13,"－")</f>
        <v>－</v>
      </c>
      <c r="AE16" s="122"/>
      <c r="AF16" s="122"/>
      <c r="AG16" s="123"/>
      <c r="AJ16" s="19"/>
    </row>
    <row r="17" spans="2:36" ht="15" customHeight="1">
      <c r="B17" s="18"/>
      <c r="C17" s="41"/>
      <c r="D17" s="37" t="s">
        <v>34</v>
      </c>
      <c r="E17" s="97" t="s">
        <v>41</v>
      </c>
      <c r="F17" s="98"/>
      <c r="G17" s="98"/>
      <c r="H17" s="98"/>
      <c r="I17" s="98"/>
      <c r="J17" s="99"/>
      <c r="K17" s="103"/>
      <c r="L17" s="104"/>
      <c r="M17" s="104"/>
      <c r="N17" s="105"/>
      <c r="O17" s="87" t="s">
        <v>5</v>
      </c>
      <c r="P17" s="129" t="s">
        <v>38</v>
      </c>
      <c r="Q17" s="50"/>
      <c r="R17" s="50"/>
      <c r="S17" s="50"/>
      <c r="T17" s="50"/>
      <c r="U17" s="50"/>
      <c r="V17" s="50"/>
      <c r="W17" s="50"/>
      <c r="Y17" s="137"/>
      <c r="Z17" s="137"/>
      <c r="AA17" s="137"/>
      <c r="AB17" s="138"/>
      <c r="AC17" s="140"/>
      <c r="AD17" s="124"/>
      <c r="AE17" s="125"/>
      <c r="AF17" s="125"/>
      <c r="AG17" s="126"/>
      <c r="AH17" s="16"/>
      <c r="AJ17" s="19"/>
    </row>
    <row r="18" spans="2:36" ht="15" customHeight="1">
      <c r="B18" s="18"/>
      <c r="C18" s="41"/>
      <c r="D18" s="39"/>
      <c r="E18" s="127"/>
      <c r="F18" s="98"/>
      <c r="G18" s="98"/>
      <c r="H18" s="98"/>
      <c r="I18" s="98"/>
      <c r="J18" s="99"/>
      <c r="K18" s="128"/>
      <c r="L18" s="104"/>
      <c r="M18" s="104"/>
      <c r="N18" s="105"/>
      <c r="O18" s="87"/>
      <c r="P18" s="50"/>
      <c r="Q18" s="50"/>
      <c r="R18" s="50"/>
      <c r="S18" s="50"/>
      <c r="T18" s="50"/>
      <c r="U18" s="50"/>
      <c r="V18" s="50"/>
      <c r="W18" s="50"/>
      <c r="AJ18" s="19"/>
    </row>
    <row r="19" spans="2:36" ht="15" customHeight="1">
      <c r="B19" s="18"/>
      <c r="C19" s="41"/>
      <c r="D19" s="37" t="s">
        <v>35</v>
      </c>
      <c r="E19" s="97" t="s">
        <v>42</v>
      </c>
      <c r="F19" s="98"/>
      <c r="G19" s="98"/>
      <c r="H19" s="98"/>
      <c r="I19" s="98"/>
      <c r="J19" s="99"/>
      <c r="K19" s="103"/>
      <c r="L19" s="104"/>
      <c r="M19" s="104"/>
      <c r="N19" s="105"/>
      <c r="O19" s="87" t="s">
        <v>5</v>
      </c>
      <c r="Q19" s="6"/>
      <c r="R19" s="6"/>
      <c r="S19" s="31"/>
      <c r="T19" s="109" t="str">
        <f>IF(AD16&gt;=1,"○","×")</f>
        <v>○</v>
      </c>
      <c r="U19" s="110"/>
      <c r="V19" s="115" t="str">
        <f>IF(AD16&gt;=1,"基準を満たしています","基準未満
手帳未更新者の【出勤簿等】の提出が必要")</f>
        <v>基準を満たしています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  <c r="AJ19" s="19"/>
    </row>
    <row r="20" spans="2:36" ht="15" customHeight="1" thickBot="1">
      <c r="B20" s="18"/>
      <c r="C20" s="41"/>
      <c r="D20" s="38"/>
      <c r="E20" s="100"/>
      <c r="F20" s="101"/>
      <c r="G20" s="101"/>
      <c r="H20" s="101"/>
      <c r="I20" s="101"/>
      <c r="J20" s="102"/>
      <c r="K20" s="106"/>
      <c r="L20" s="107"/>
      <c r="M20" s="107"/>
      <c r="N20" s="108"/>
      <c r="O20" s="87"/>
      <c r="Q20" s="6"/>
      <c r="R20" s="31"/>
      <c r="S20" s="31"/>
      <c r="T20" s="111"/>
      <c r="U20" s="11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8"/>
      <c r="AJ20" s="19"/>
    </row>
    <row r="21" spans="2:36" ht="15" customHeight="1" thickTop="1">
      <c r="B21" s="18"/>
      <c r="C21" s="33"/>
      <c r="D21" s="34"/>
      <c r="E21" s="33"/>
      <c r="F21" s="33"/>
      <c r="G21" s="33"/>
      <c r="H21" s="33"/>
      <c r="I21" s="33"/>
      <c r="J21" s="33"/>
      <c r="K21" s="40"/>
      <c r="L21" s="40"/>
      <c r="M21" s="40"/>
      <c r="N21" s="32"/>
      <c r="P21" s="6"/>
      <c r="Q21" s="6"/>
      <c r="R21" s="31"/>
      <c r="S21" s="31"/>
      <c r="T21" s="113"/>
      <c r="U21" s="114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0"/>
      <c r="AJ21" s="19"/>
    </row>
    <row r="22" spans="2:36" ht="15" customHeight="1">
      <c r="B22" s="18"/>
      <c r="C22" s="33"/>
      <c r="D22" s="34"/>
      <c r="E22" s="34"/>
      <c r="F22" s="34"/>
      <c r="G22" s="34"/>
      <c r="H22" s="34"/>
      <c r="I22" s="33"/>
      <c r="J22" s="35"/>
      <c r="K22" s="35"/>
      <c r="L22" s="35"/>
      <c r="M22" s="32"/>
      <c r="O22" s="6"/>
      <c r="P22" s="6"/>
      <c r="Q22" s="6"/>
      <c r="R22" s="6"/>
      <c r="S22" s="6"/>
      <c r="T22" s="11"/>
      <c r="U22" s="7"/>
      <c r="V22" s="7"/>
      <c r="W22" s="7"/>
      <c r="X22" s="7"/>
      <c r="Y22" s="8"/>
      <c r="AA22" s="30"/>
      <c r="AB22" s="30"/>
      <c r="AC22" s="30"/>
      <c r="AD22" s="30"/>
      <c r="AE22" s="11"/>
      <c r="AF22" s="16"/>
      <c r="AG22" s="16"/>
      <c r="AH22" s="16"/>
      <c r="AI22" s="16"/>
      <c r="AJ22" s="19"/>
    </row>
    <row r="23" spans="2:36" ht="15" customHeight="1">
      <c r="B23" s="67" t="s">
        <v>29</v>
      </c>
      <c r="C23" s="68"/>
      <c r="D23" s="68"/>
      <c r="E23" s="69"/>
      <c r="F23" s="70" t="s">
        <v>44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</row>
    <row r="24" spans="2:36" ht="9.9499999999999993" customHeight="1" thickBot="1">
      <c r="B24" s="18"/>
      <c r="AJ24" s="19"/>
    </row>
    <row r="25" spans="2:36" ht="14.1" customHeight="1" thickTop="1">
      <c r="B25" s="18"/>
      <c r="C25" s="141" t="s">
        <v>45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5" t="s">
        <v>9</v>
      </c>
      <c r="AB25" s="148"/>
      <c r="AC25" s="148"/>
      <c r="AD25" s="148"/>
      <c r="AE25" s="148"/>
      <c r="AF25" s="148"/>
      <c r="AG25" s="148"/>
      <c r="AH25" s="148"/>
      <c r="AI25" s="149"/>
      <c r="AJ25" s="154" t="s">
        <v>3</v>
      </c>
    </row>
    <row r="26" spans="2:36" ht="14.1" customHeight="1">
      <c r="B26" s="18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6"/>
      <c r="AB26" s="150"/>
      <c r="AC26" s="150"/>
      <c r="AD26" s="150"/>
      <c r="AE26" s="150"/>
      <c r="AF26" s="150"/>
      <c r="AG26" s="150"/>
      <c r="AH26" s="150"/>
      <c r="AI26" s="151"/>
      <c r="AJ26" s="154"/>
    </row>
    <row r="27" spans="2:36" s="3" customFormat="1" ht="14.1" customHeight="1">
      <c r="B27" s="22"/>
      <c r="C27" s="155" t="s">
        <v>46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47"/>
      <c r="AB27" s="152"/>
      <c r="AC27" s="152"/>
      <c r="AD27" s="152"/>
      <c r="AE27" s="152"/>
      <c r="AF27" s="152"/>
      <c r="AG27" s="152"/>
      <c r="AH27" s="152"/>
      <c r="AI27" s="153"/>
      <c r="AJ27" s="154"/>
    </row>
    <row r="28" spans="2:36" ht="14.1" customHeight="1">
      <c r="B28" s="18"/>
      <c r="C28" s="157" t="s">
        <v>48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47" t="s">
        <v>10</v>
      </c>
      <c r="AB28" s="152"/>
      <c r="AC28" s="152"/>
      <c r="AD28" s="152"/>
      <c r="AE28" s="152"/>
      <c r="AF28" s="152"/>
      <c r="AG28" s="152"/>
      <c r="AH28" s="152"/>
      <c r="AI28" s="153"/>
      <c r="AJ28" s="154" t="s">
        <v>3</v>
      </c>
    </row>
    <row r="29" spans="2:36" ht="14.1" customHeight="1">
      <c r="B29" s="18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7"/>
      <c r="AB29" s="152"/>
      <c r="AC29" s="152"/>
      <c r="AD29" s="152"/>
      <c r="AE29" s="152"/>
      <c r="AF29" s="152"/>
      <c r="AG29" s="152"/>
      <c r="AH29" s="152"/>
      <c r="AI29" s="153"/>
      <c r="AJ29" s="154"/>
    </row>
    <row r="30" spans="2:36" ht="14.1" customHeight="1">
      <c r="B30" s="18"/>
      <c r="C30" s="155" t="s">
        <v>47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47"/>
      <c r="AB30" s="152"/>
      <c r="AC30" s="152"/>
      <c r="AD30" s="152"/>
      <c r="AE30" s="152"/>
      <c r="AF30" s="152"/>
      <c r="AG30" s="152"/>
      <c r="AH30" s="152"/>
      <c r="AI30" s="153"/>
      <c r="AJ30" s="154"/>
    </row>
    <row r="31" spans="2:36" ht="14.1" customHeight="1">
      <c r="B31" s="18"/>
      <c r="C31" s="157" t="s">
        <v>56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47" t="s">
        <v>4</v>
      </c>
      <c r="AB31" s="152"/>
      <c r="AC31" s="152"/>
      <c r="AD31" s="152"/>
      <c r="AE31" s="152"/>
      <c r="AF31" s="152"/>
      <c r="AG31" s="152"/>
      <c r="AH31" s="152"/>
      <c r="AI31" s="153"/>
      <c r="AJ31" s="154" t="s">
        <v>3</v>
      </c>
    </row>
    <row r="32" spans="2:36" ht="14.1" customHeight="1">
      <c r="B32" s="18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7"/>
      <c r="AB32" s="152"/>
      <c r="AC32" s="152"/>
      <c r="AD32" s="152"/>
      <c r="AE32" s="152"/>
      <c r="AF32" s="152"/>
      <c r="AG32" s="152"/>
      <c r="AH32" s="152"/>
      <c r="AI32" s="153"/>
      <c r="AJ32" s="154"/>
    </row>
    <row r="33" spans="2:36" ht="14.1" customHeight="1">
      <c r="B33" s="18"/>
      <c r="C33" s="155" t="s">
        <v>49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47"/>
      <c r="AB33" s="152"/>
      <c r="AC33" s="152"/>
      <c r="AD33" s="152"/>
      <c r="AE33" s="152"/>
      <c r="AF33" s="152"/>
      <c r="AG33" s="152"/>
      <c r="AH33" s="152"/>
      <c r="AI33" s="153"/>
      <c r="AJ33" s="154"/>
    </row>
    <row r="34" spans="2:36" ht="14.1" customHeight="1">
      <c r="B34" s="18"/>
      <c r="C34" s="157" t="s">
        <v>50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47" t="s">
        <v>11</v>
      </c>
      <c r="AB34" s="159"/>
      <c r="AC34" s="159"/>
      <c r="AD34" s="159"/>
      <c r="AE34" s="159"/>
      <c r="AF34" s="159"/>
      <c r="AG34" s="159"/>
      <c r="AH34" s="159"/>
      <c r="AI34" s="160"/>
      <c r="AJ34" s="154" t="s">
        <v>3</v>
      </c>
    </row>
    <row r="35" spans="2:36" ht="14.1" customHeight="1">
      <c r="B35" s="18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7"/>
      <c r="AB35" s="159"/>
      <c r="AC35" s="159"/>
      <c r="AD35" s="159"/>
      <c r="AE35" s="159"/>
      <c r="AF35" s="159"/>
      <c r="AG35" s="159"/>
      <c r="AH35" s="159"/>
      <c r="AI35" s="160"/>
      <c r="AJ35" s="154"/>
    </row>
    <row r="36" spans="2:36" ht="14.1" customHeight="1">
      <c r="B36" s="18"/>
      <c r="C36" s="155" t="s">
        <v>51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47"/>
      <c r="AB36" s="159"/>
      <c r="AC36" s="159"/>
      <c r="AD36" s="159"/>
      <c r="AE36" s="159"/>
      <c r="AF36" s="159"/>
      <c r="AG36" s="159"/>
      <c r="AH36" s="159"/>
      <c r="AI36" s="160"/>
      <c r="AJ36" s="154"/>
    </row>
    <row r="37" spans="2:36" ht="14.1" customHeight="1">
      <c r="B37" s="18"/>
      <c r="C37" s="157" t="s">
        <v>52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47" t="s">
        <v>8</v>
      </c>
      <c r="AB37" s="152"/>
      <c r="AC37" s="152"/>
      <c r="AD37" s="152"/>
      <c r="AE37" s="152"/>
      <c r="AF37" s="152"/>
      <c r="AG37" s="152"/>
      <c r="AH37" s="152"/>
      <c r="AI37" s="153"/>
      <c r="AJ37" s="154" t="s">
        <v>3</v>
      </c>
    </row>
    <row r="38" spans="2:36" ht="14.1" customHeight="1">
      <c r="B38" s="18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7"/>
      <c r="AB38" s="152"/>
      <c r="AC38" s="152"/>
      <c r="AD38" s="152"/>
      <c r="AE38" s="152"/>
      <c r="AF38" s="152"/>
      <c r="AG38" s="152"/>
      <c r="AH38" s="152"/>
      <c r="AI38" s="153"/>
      <c r="AJ38" s="154"/>
    </row>
    <row r="39" spans="2:36" ht="14.1" customHeight="1">
      <c r="B39" s="18"/>
      <c r="C39" s="155" t="s">
        <v>53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47"/>
      <c r="AB39" s="152"/>
      <c r="AC39" s="152"/>
      <c r="AD39" s="152"/>
      <c r="AE39" s="152"/>
      <c r="AF39" s="152"/>
      <c r="AG39" s="152"/>
      <c r="AH39" s="152"/>
      <c r="AI39" s="153"/>
      <c r="AJ39" s="154"/>
    </row>
    <row r="40" spans="2:36" ht="14.1" customHeight="1">
      <c r="B40" s="18"/>
      <c r="C40" s="157" t="s">
        <v>54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47" t="s">
        <v>12</v>
      </c>
      <c r="AB40" s="152"/>
      <c r="AC40" s="152"/>
      <c r="AD40" s="152"/>
      <c r="AE40" s="152"/>
      <c r="AF40" s="152"/>
      <c r="AG40" s="152"/>
      <c r="AH40" s="152"/>
      <c r="AI40" s="153"/>
      <c r="AJ40" s="154" t="s">
        <v>3</v>
      </c>
    </row>
    <row r="41" spans="2:36" ht="14.1" customHeight="1">
      <c r="B41" s="18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67"/>
      <c r="AB41" s="169"/>
      <c r="AC41" s="169"/>
      <c r="AD41" s="169"/>
      <c r="AE41" s="169"/>
      <c r="AF41" s="169"/>
      <c r="AG41" s="169"/>
      <c r="AH41" s="169"/>
      <c r="AI41" s="170"/>
      <c r="AJ41" s="154"/>
    </row>
    <row r="42" spans="2:36" ht="14.1" customHeight="1" thickBot="1">
      <c r="B42" s="18"/>
      <c r="C42" s="173" t="s">
        <v>55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5"/>
      <c r="AA42" s="168"/>
      <c r="AB42" s="171"/>
      <c r="AC42" s="171"/>
      <c r="AD42" s="171"/>
      <c r="AE42" s="171"/>
      <c r="AF42" s="171"/>
      <c r="AG42" s="171"/>
      <c r="AH42" s="171"/>
      <c r="AI42" s="172"/>
      <c r="AJ42" s="154"/>
    </row>
    <row r="43" spans="2:36" ht="15" customHeight="1" thickTop="1">
      <c r="B43" s="18"/>
      <c r="C43" s="23" t="s">
        <v>17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R43" s="23"/>
      <c r="AA43" s="24"/>
      <c r="AB43" s="24"/>
      <c r="AC43" s="24"/>
      <c r="AD43" s="24"/>
      <c r="AE43" s="24"/>
      <c r="AF43" s="24"/>
      <c r="AG43" s="24"/>
      <c r="AH43" s="24"/>
      <c r="AJ43" s="19"/>
    </row>
    <row r="44" spans="2:36" ht="15" customHeight="1">
      <c r="B44" s="18"/>
      <c r="D44" s="13"/>
      <c r="E44" s="13"/>
      <c r="F44" s="161" t="s">
        <v>20</v>
      </c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2" t="s">
        <v>7</v>
      </c>
      <c r="Z44" s="163"/>
      <c r="AA44" s="139" t="s">
        <v>21</v>
      </c>
      <c r="AB44" s="165">
        <f>AB25+AB28+AB31-AB34+AB37+AB40</f>
        <v>0</v>
      </c>
      <c r="AC44" s="165"/>
      <c r="AD44" s="165"/>
      <c r="AE44" s="165"/>
      <c r="AF44" s="165"/>
      <c r="AG44" s="165"/>
      <c r="AH44" s="165"/>
      <c r="AI44" s="165"/>
      <c r="AJ44" s="154" t="s">
        <v>3</v>
      </c>
    </row>
    <row r="45" spans="2:36" ht="15" customHeight="1">
      <c r="B45" s="18"/>
      <c r="C45" s="13"/>
      <c r="D45" s="13"/>
      <c r="E45" s="13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2"/>
      <c r="Z45" s="163"/>
      <c r="AA45" s="164"/>
      <c r="AB45" s="166"/>
      <c r="AC45" s="166"/>
      <c r="AD45" s="166"/>
      <c r="AE45" s="166"/>
      <c r="AF45" s="166"/>
      <c r="AG45" s="166"/>
      <c r="AH45" s="166"/>
      <c r="AI45" s="166"/>
      <c r="AJ45" s="154"/>
    </row>
    <row r="46" spans="2:36" ht="15" customHeight="1">
      <c r="B46" s="18"/>
      <c r="AA46" s="4"/>
      <c r="AB46" s="176" t="s">
        <v>19</v>
      </c>
      <c r="AC46" s="176"/>
      <c r="AD46" s="176"/>
      <c r="AE46" s="176"/>
      <c r="AF46" s="176"/>
      <c r="AG46" s="176"/>
      <c r="AH46" s="176"/>
      <c r="AI46" s="176"/>
      <c r="AJ46" s="19"/>
    </row>
    <row r="47" spans="2:36" ht="15" customHeight="1">
      <c r="B47" s="18"/>
      <c r="F47" s="88" t="s">
        <v>15</v>
      </c>
      <c r="G47" s="88"/>
      <c r="H47" s="88"/>
      <c r="I47" s="88"/>
      <c r="J47" s="88"/>
      <c r="K47" s="88"/>
      <c r="L47" s="177">
        <f>K13</f>
        <v>0</v>
      </c>
      <c r="M47" s="178"/>
      <c r="N47" s="178"/>
      <c r="O47" s="179"/>
      <c r="P47" s="183" t="s">
        <v>5</v>
      </c>
      <c r="Q47" s="162" t="s">
        <v>6</v>
      </c>
      <c r="R47" s="162"/>
      <c r="S47" s="184">
        <f>21*12*320</f>
        <v>80640</v>
      </c>
      <c r="T47" s="184"/>
      <c r="U47" s="184"/>
      <c r="V47" s="184"/>
      <c r="W47" s="184"/>
      <c r="X47" s="185" t="s">
        <v>3</v>
      </c>
      <c r="Y47" s="162" t="s">
        <v>7</v>
      </c>
      <c r="Z47" s="163"/>
      <c r="AA47" s="139" t="s">
        <v>25</v>
      </c>
      <c r="AB47" s="186">
        <f>L47*S47</f>
        <v>0</v>
      </c>
      <c r="AC47" s="187"/>
      <c r="AD47" s="187"/>
      <c r="AE47" s="187"/>
      <c r="AF47" s="187"/>
      <c r="AG47" s="187"/>
      <c r="AH47" s="187"/>
      <c r="AI47" s="188"/>
      <c r="AJ47" s="192" t="s">
        <v>3</v>
      </c>
    </row>
    <row r="48" spans="2:36" ht="15" customHeight="1">
      <c r="B48" s="18"/>
      <c r="F48" s="88"/>
      <c r="G48" s="88"/>
      <c r="H48" s="88"/>
      <c r="I48" s="88"/>
      <c r="J48" s="88"/>
      <c r="K48" s="88"/>
      <c r="L48" s="180"/>
      <c r="M48" s="181"/>
      <c r="N48" s="181"/>
      <c r="O48" s="182"/>
      <c r="P48" s="183"/>
      <c r="Q48" s="162"/>
      <c r="R48" s="162"/>
      <c r="S48" s="184"/>
      <c r="T48" s="184"/>
      <c r="U48" s="184"/>
      <c r="V48" s="184"/>
      <c r="W48" s="184"/>
      <c r="X48" s="185"/>
      <c r="Y48" s="162"/>
      <c r="Z48" s="163"/>
      <c r="AA48" s="164"/>
      <c r="AB48" s="189"/>
      <c r="AC48" s="190"/>
      <c r="AD48" s="190"/>
      <c r="AE48" s="190"/>
      <c r="AF48" s="190"/>
      <c r="AG48" s="190"/>
      <c r="AH48" s="190"/>
      <c r="AI48" s="191"/>
      <c r="AJ48" s="192"/>
    </row>
    <row r="49" spans="2:36" ht="15" customHeight="1">
      <c r="B49" s="18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8"/>
      <c r="Q49" s="5"/>
      <c r="R49" s="5"/>
      <c r="S49" s="9"/>
      <c r="T49" s="9"/>
      <c r="U49" s="9"/>
      <c r="V49" s="9"/>
      <c r="W49" s="9"/>
      <c r="X49" s="10"/>
      <c r="Y49" s="25"/>
      <c r="Z49" s="5"/>
      <c r="AA49" s="11"/>
      <c r="AB49" s="12"/>
      <c r="AC49" s="12"/>
      <c r="AD49" s="12"/>
      <c r="AE49" s="12"/>
      <c r="AF49" s="12"/>
      <c r="AG49" s="12"/>
      <c r="AH49" s="12"/>
      <c r="AI49" s="12"/>
      <c r="AJ49" s="26"/>
    </row>
    <row r="50" spans="2:36" ht="15" customHeight="1">
      <c r="B50" s="1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93" t="s">
        <v>27</v>
      </c>
      <c r="U50" s="193"/>
      <c r="V50" s="193"/>
      <c r="W50" s="193"/>
      <c r="X50" s="193"/>
      <c r="Y50" s="162" t="s">
        <v>7</v>
      </c>
      <c r="Z50" s="163"/>
      <c r="AA50" s="194" t="s">
        <v>26</v>
      </c>
      <c r="AB50" s="196" t="e">
        <f>AB44/AB47</f>
        <v>#DIV/0!</v>
      </c>
      <c r="AC50" s="196"/>
      <c r="AD50" s="196"/>
      <c r="AE50" s="196"/>
      <c r="AF50" s="196"/>
      <c r="AG50" s="196"/>
      <c r="AH50" s="196"/>
      <c r="AI50" s="196"/>
      <c r="AJ50" s="154"/>
    </row>
    <row r="51" spans="2:36" ht="15" customHeight="1">
      <c r="B51" s="1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93"/>
      <c r="U51" s="193"/>
      <c r="V51" s="193"/>
      <c r="W51" s="193"/>
      <c r="X51" s="193"/>
      <c r="Y51" s="162"/>
      <c r="Z51" s="163"/>
      <c r="AA51" s="195"/>
      <c r="AB51" s="197"/>
      <c r="AC51" s="197"/>
      <c r="AD51" s="197"/>
      <c r="AE51" s="197"/>
      <c r="AF51" s="197"/>
      <c r="AG51" s="197"/>
      <c r="AH51" s="197"/>
      <c r="AI51" s="197"/>
      <c r="AJ51" s="154"/>
    </row>
    <row r="52" spans="2:36" ht="15" customHeight="1">
      <c r="B52" s="1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5"/>
      <c r="Z52" s="5"/>
      <c r="AA52" s="14"/>
      <c r="AB52" s="15"/>
      <c r="AC52" s="15"/>
      <c r="AD52" s="15"/>
      <c r="AE52" s="15"/>
      <c r="AF52" s="15"/>
      <c r="AG52" s="15"/>
      <c r="AH52" s="15"/>
      <c r="AI52" s="15"/>
      <c r="AJ52" s="26"/>
    </row>
    <row r="53" spans="2:36" ht="15" customHeight="1">
      <c r="B53" s="1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09" t="e">
        <f>IF(AB50&gt;=1,"○","×")</f>
        <v>#DIV/0!</v>
      </c>
      <c r="U53" s="110"/>
      <c r="V53" s="115" t="e">
        <f>IF(AB50&gt;=1,"基準を満たしています","基準未満
就労日数が252日未満の被共済者
⇒【出勤簿等】の提出が必要")</f>
        <v>#DIV/0!</v>
      </c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6"/>
      <c r="AJ53" s="26"/>
    </row>
    <row r="54" spans="2:36" ht="15" customHeight="1">
      <c r="B54" s="1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11"/>
      <c r="U54" s="112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8"/>
      <c r="AJ54" s="26"/>
    </row>
    <row r="55" spans="2:36" ht="15" customHeight="1">
      <c r="B55" s="1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13"/>
      <c r="U55" s="114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20"/>
      <c r="AJ55" s="26"/>
    </row>
    <row r="56" spans="2:36" ht="15" customHeight="1"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21"/>
    </row>
    <row r="57" spans="2:36" ht="9.9499999999999993" customHeight="1"/>
    <row r="58" spans="2:36" ht="15" customHeight="1">
      <c r="B58" s="67" t="s">
        <v>30</v>
      </c>
      <c r="C58" s="68"/>
      <c r="D58" s="68"/>
      <c r="E58" s="69"/>
      <c r="F58" s="70" t="s">
        <v>32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2"/>
    </row>
    <row r="59" spans="2:36" ht="15" customHeight="1" thickBot="1">
      <c r="B59" s="18"/>
      <c r="AJ59" s="19"/>
    </row>
    <row r="60" spans="2:36" ht="15" customHeight="1" thickTop="1">
      <c r="B60" s="18"/>
      <c r="C60" s="210" t="s">
        <v>37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2"/>
      <c r="AB60" s="216"/>
      <c r="AC60" s="217"/>
      <c r="AD60" s="217"/>
      <c r="AE60" s="217"/>
      <c r="AF60" s="217"/>
      <c r="AG60" s="217"/>
      <c r="AH60" s="217"/>
      <c r="AI60" s="218"/>
      <c r="AJ60" s="19"/>
    </row>
    <row r="61" spans="2:36" ht="15" customHeight="1">
      <c r="B61" s="18"/>
      <c r="C61" s="213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5"/>
      <c r="AB61" s="204"/>
      <c r="AC61" s="205"/>
      <c r="AD61" s="205"/>
      <c r="AE61" s="205"/>
      <c r="AF61" s="205"/>
      <c r="AG61" s="205"/>
      <c r="AH61" s="205"/>
      <c r="AI61" s="206"/>
      <c r="AJ61" s="19"/>
    </row>
    <row r="62" spans="2:36" ht="15" customHeight="1">
      <c r="B62" s="18"/>
      <c r="C62" s="198" t="s">
        <v>31</v>
      </c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200"/>
      <c r="AB62" s="204"/>
      <c r="AC62" s="205"/>
      <c r="AD62" s="205"/>
      <c r="AE62" s="205"/>
      <c r="AF62" s="205"/>
      <c r="AG62" s="205"/>
      <c r="AH62" s="205"/>
      <c r="AI62" s="206"/>
      <c r="AJ62" s="19"/>
    </row>
    <row r="63" spans="2:36" ht="15" customHeight="1" thickBot="1">
      <c r="B63" s="18"/>
      <c r="C63" s="201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3"/>
      <c r="AB63" s="207"/>
      <c r="AC63" s="208"/>
      <c r="AD63" s="208"/>
      <c r="AE63" s="208"/>
      <c r="AF63" s="208"/>
      <c r="AG63" s="208"/>
      <c r="AH63" s="208"/>
      <c r="AI63" s="209"/>
      <c r="AJ63" s="19"/>
    </row>
    <row r="64" spans="2:36" ht="15" customHeight="1" thickTop="1"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2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 algorithmName="SHA-512" hashValue="KcvGy1rsDvf0dhBpszOQSNcKEVAbzgCarPTGBmHzzakC9bvlGY/XIWBjoCHtE82kzKbBbcs5VSZ0eVBJfQeYxA==" saltValue="tQyBRUeuQKwaNwUP9rVTJw==" spinCount="100000" sheet="1" objects="1" scenarios="1"/>
  <mergeCells count="96">
    <mergeCell ref="C62:AA63"/>
    <mergeCell ref="AB62:AI63"/>
    <mergeCell ref="T53:U55"/>
    <mergeCell ref="V53:AI55"/>
    <mergeCell ref="B58:E58"/>
    <mergeCell ref="F58:AJ58"/>
    <mergeCell ref="C60:AA61"/>
    <mergeCell ref="AB60:AI61"/>
    <mergeCell ref="AJ47:AJ48"/>
    <mergeCell ref="T50:X51"/>
    <mergeCell ref="Y50:Z51"/>
    <mergeCell ref="AA50:AA51"/>
    <mergeCell ref="AB50:AI51"/>
    <mergeCell ref="AJ50:AJ51"/>
    <mergeCell ref="AB46:AI46"/>
    <mergeCell ref="F47:K48"/>
    <mergeCell ref="L47:O48"/>
    <mergeCell ref="P47:P48"/>
    <mergeCell ref="Q47:R48"/>
    <mergeCell ref="S47:W48"/>
    <mergeCell ref="X47:X48"/>
    <mergeCell ref="Y47:Z48"/>
    <mergeCell ref="AA47:AA48"/>
    <mergeCell ref="AB47:AI48"/>
    <mergeCell ref="C40:Z41"/>
    <mergeCell ref="AA40:AA42"/>
    <mergeCell ref="AB40:AI42"/>
    <mergeCell ref="AJ40:AJ42"/>
    <mergeCell ref="C42:Z42"/>
    <mergeCell ref="F44:X45"/>
    <mergeCell ref="Y44:Z45"/>
    <mergeCell ref="AA44:AA45"/>
    <mergeCell ref="AB44:AI45"/>
    <mergeCell ref="AJ44:AJ45"/>
    <mergeCell ref="C34:Z35"/>
    <mergeCell ref="AA34:AA36"/>
    <mergeCell ref="AB34:AI36"/>
    <mergeCell ref="AJ34:AJ36"/>
    <mergeCell ref="C36:Z36"/>
    <mergeCell ref="C37:Z38"/>
    <mergeCell ref="AA37:AA39"/>
    <mergeCell ref="AB37:AI39"/>
    <mergeCell ref="AJ37:AJ39"/>
    <mergeCell ref="C39:Z39"/>
    <mergeCell ref="C28:Z29"/>
    <mergeCell ref="AA28:AA30"/>
    <mergeCell ref="AB28:AI30"/>
    <mergeCell ref="AJ28:AJ30"/>
    <mergeCell ref="C30:Z30"/>
    <mergeCell ref="C31:Z32"/>
    <mergeCell ref="AA31:AA33"/>
    <mergeCell ref="AB31:AI33"/>
    <mergeCell ref="AJ31:AJ33"/>
    <mergeCell ref="C33:Z33"/>
    <mergeCell ref="B23:E23"/>
    <mergeCell ref="F23:AJ23"/>
    <mergeCell ref="C25:Z26"/>
    <mergeCell ref="AA25:AA27"/>
    <mergeCell ref="AB25:AI27"/>
    <mergeCell ref="AJ25:AJ27"/>
    <mergeCell ref="C27:Z27"/>
    <mergeCell ref="AD16:AG17"/>
    <mergeCell ref="E17:J18"/>
    <mergeCell ref="K17:N18"/>
    <mergeCell ref="O17:O18"/>
    <mergeCell ref="P17:W18"/>
    <mergeCell ref="E15:J16"/>
    <mergeCell ref="K15:N16"/>
    <mergeCell ref="O15:O16"/>
    <mergeCell ref="P15:W16"/>
    <mergeCell ref="Y16:AB17"/>
    <mergeCell ref="AC16:AC17"/>
    <mergeCell ref="E19:J20"/>
    <mergeCell ref="K19:N20"/>
    <mergeCell ref="O19:O20"/>
    <mergeCell ref="T19:U21"/>
    <mergeCell ref="V19:AI21"/>
    <mergeCell ref="B11:E11"/>
    <mergeCell ref="F11:AJ11"/>
    <mergeCell ref="D13:I14"/>
    <mergeCell ref="J13:J14"/>
    <mergeCell ref="K13:N14"/>
    <mergeCell ref="O13:O14"/>
    <mergeCell ref="X13:AB14"/>
    <mergeCell ref="AC13:AC14"/>
    <mergeCell ref="AD13:AG14"/>
    <mergeCell ref="AH13:AH14"/>
    <mergeCell ref="B2:AJ3"/>
    <mergeCell ref="C5:E6"/>
    <mergeCell ref="F5:O6"/>
    <mergeCell ref="B8:G9"/>
    <mergeCell ref="H8:I9"/>
    <mergeCell ref="J8:J9"/>
    <mergeCell ref="K8:Q9"/>
    <mergeCell ref="R8:W9"/>
    <mergeCell ref="X8:AI9"/>
  </mergeCells>
  <phoneticPr fontId="5"/>
  <dataValidations count="1">
    <dataValidation type="list" allowBlank="1" showInputMessage="1" showErrorMessage="1" sqref="AB60 AB62" xr:uid="{034A7941-7030-4840-9513-6EB1AA15634B}">
      <formula1>"はい,いいえ"</formula1>
    </dataValidation>
  </dataValidations>
  <printOptions horizontalCentered="1"/>
  <pageMargins left="3.937007874015748E-2" right="3.937007874015748E-2" top="0.15748031496062992" bottom="0.15748031496062992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加入履行証明申請チェックシート</vt:lpstr>
      <vt:lpstr>加入履行証明申請チェックシート!Print_Area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2022-11-14T00:17:34Z</cp:lastPrinted>
  <dcterms:created xsi:type="dcterms:W3CDTF">2015-06-05T18:19:34Z</dcterms:created>
  <dcterms:modified xsi:type="dcterms:W3CDTF">2023-03-27T01:45:41Z</dcterms:modified>
</cp:coreProperties>
</file>